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8195" windowHeight="799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8" i="1" l="1"/>
  <c r="E8" i="1" l="1"/>
  <c r="F42" i="1"/>
  <c r="E42" i="1"/>
  <c r="F39" i="1"/>
  <c r="E39" i="1"/>
  <c r="F32" i="1"/>
  <c r="F31" i="1" s="1"/>
  <c r="E32" i="1"/>
  <c r="E31" i="1" s="1"/>
  <c r="F19" i="1"/>
  <c r="E19" i="1"/>
  <c r="F7" i="1" l="1"/>
  <c r="F6" i="1" s="1"/>
  <c r="F38" i="1"/>
  <c r="E38" i="1"/>
  <c r="E7" i="1"/>
  <c r="E6" i="1" l="1"/>
</calcChain>
</file>

<file path=xl/sharedStrings.xml><?xml version="1.0" encoding="utf-8"?>
<sst xmlns="http://schemas.openxmlformats.org/spreadsheetml/2006/main" count="77" uniqueCount="43">
  <si>
    <t>Dział</t>
  </si>
  <si>
    <t>Rozdział</t>
  </si>
  <si>
    <t>Paragraf</t>
  </si>
  <si>
    <t>Nazwa działu, rozdziału, paragrafu</t>
  </si>
  <si>
    <t>Dochody</t>
  </si>
  <si>
    <t>Wydatki</t>
  </si>
  <si>
    <t>Oświata i wychowanie</t>
  </si>
  <si>
    <t>Szkoły podstawowe</t>
  </si>
  <si>
    <t xml:space="preserve">Szkoła Podstawowa w Buczynie </t>
  </si>
  <si>
    <t>Dochody z najmu i dzierżawy składników majątkowych oraz innych umów o podobnym charakterze</t>
  </si>
  <si>
    <t>0750</t>
  </si>
  <si>
    <t>0870</t>
  </si>
  <si>
    <t xml:space="preserve">Wpływy ze sprzedaży akładników majątkowych </t>
  </si>
  <si>
    <t>0960</t>
  </si>
  <si>
    <t xml:space="preserve">Otrzymane spadki, zapiski i darowizny w postaci pieniężnej </t>
  </si>
  <si>
    <t>0970</t>
  </si>
  <si>
    <t xml:space="preserve">Wpływy z różnych dochodów </t>
  </si>
  <si>
    <t>4210</t>
  </si>
  <si>
    <t xml:space="preserve">Zakup materiałów i wyposażenia </t>
  </si>
  <si>
    <t>4240</t>
  </si>
  <si>
    <t xml:space="preserve">Zakup pomocy naukowych, dydaktycznychy i książek </t>
  </si>
  <si>
    <t>4300</t>
  </si>
  <si>
    <t xml:space="preserve">Zakup usług pozostałych </t>
  </si>
  <si>
    <t xml:space="preserve">Zespół Szkolno-Przedszkolny w Radwanicach </t>
  </si>
  <si>
    <t>0690</t>
  </si>
  <si>
    <t>Wpływy z różnych opłat</t>
  </si>
  <si>
    <t>4170</t>
  </si>
  <si>
    <t>Wynagrodzenia bezosobowe</t>
  </si>
  <si>
    <t>4220</t>
  </si>
  <si>
    <t>Gimnazja</t>
  </si>
  <si>
    <t xml:space="preserve">Gimnazjum w Radwanicach </t>
  </si>
  <si>
    <t>0830</t>
  </si>
  <si>
    <t>Wpływy z usług</t>
  </si>
  <si>
    <t>Zakup środków żywności</t>
  </si>
  <si>
    <t>Stołówki szkolne</t>
  </si>
  <si>
    <t>4190</t>
  </si>
  <si>
    <t>Nagrody konkursowe</t>
  </si>
  <si>
    <t xml:space="preserve">Plan dochodów rachunku dochodów jednostek oświatowych oraz wydatków nimi finansowanych </t>
  </si>
  <si>
    <t>4110</t>
  </si>
  <si>
    <t>4120</t>
  </si>
  <si>
    <t>Składki na Fundusz Pracy</t>
  </si>
  <si>
    <t>Składki na ubezpieczenia społeczne</t>
  </si>
  <si>
    <t>Załącznik nr 5 do Uchwały nr XII/68/16 Rady Gminy w Radwanicach z dnia 30 marca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</si>
</sst>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4" fontId="2" fillId="0" borderId="6" xfId="0" applyNumberFormat="1" applyFont="1" applyBorder="1"/>
    <xf numFmtId="4" fontId="2" fillId="0" borderId="7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4" fontId="1" fillId="0" borderId="2" xfId="0" applyNumberFormat="1" applyFont="1" applyBorder="1"/>
    <xf numFmtId="49" fontId="1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4" fontId="3" fillId="0" borderId="2" xfId="0" applyNumberFormat="1" applyFont="1" applyBorder="1"/>
    <xf numFmtId="49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/>
    <xf numFmtId="4" fontId="1" fillId="0" borderId="4" xfId="0" applyNumberFormat="1" applyFont="1" applyBorder="1"/>
    <xf numFmtId="49" fontId="1" fillId="0" borderId="0" xfId="0" applyNumberFormat="1" applyFont="1" applyAlignment="1">
      <alignment horizontal="right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0" xfId="0" applyFont="1"/>
    <xf numFmtId="49" fontId="3" fillId="0" borderId="1" xfId="0" applyNumberFormat="1" applyFont="1" applyBorder="1" applyAlignment="1">
      <alignment horizontal="right"/>
    </xf>
    <xf numFmtId="0" fontId="3" fillId="0" borderId="0" xfId="0" applyFont="1"/>
    <xf numFmtId="4" fontId="1" fillId="0" borderId="1" xfId="0" applyNumberFormat="1" applyFont="1" applyBorder="1" applyAlignment="1">
      <alignment vertical="top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Normal="100" workbookViewId="0">
      <selection sqref="A1:F1"/>
    </sheetView>
  </sheetViews>
  <sheetFormatPr defaultRowHeight="12.75" x14ac:dyDescent="0.2"/>
  <cols>
    <col min="1" max="1" width="4.5703125" style="1" bestFit="1" customWidth="1"/>
    <col min="2" max="2" width="7.140625" style="1" bestFit="1" customWidth="1"/>
    <col min="3" max="3" width="7.42578125" style="1" bestFit="1" customWidth="1"/>
    <col min="4" max="4" width="47.5703125" style="1" customWidth="1"/>
    <col min="5" max="6" width="9.85546875" style="1" bestFit="1" customWidth="1"/>
    <col min="7" max="16384" width="9.140625" style="1"/>
  </cols>
  <sheetData>
    <row r="1" spans="1:6" x14ac:dyDescent="0.2">
      <c r="A1" s="32" t="s">
        <v>42</v>
      </c>
      <c r="B1" s="32"/>
      <c r="C1" s="32"/>
      <c r="D1" s="32"/>
      <c r="E1" s="32"/>
      <c r="F1" s="32"/>
    </row>
    <row r="3" spans="1:6" ht="30" customHeight="1" x14ac:dyDescent="0.25">
      <c r="A3" s="33" t="s">
        <v>37</v>
      </c>
      <c r="B3" s="33"/>
      <c r="C3" s="33"/>
      <c r="D3" s="33"/>
      <c r="E3" s="33"/>
      <c r="F3" s="33"/>
    </row>
    <row r="4" spans="1:6" ht="13.5" thickBot="1" x14ac:dyDescent="0.25"/>
    <row r="5" spans="1:6" ht="13.5" thickBot="1" x14ac:dyDescent="0.25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5</v>
      </c>
    </row>
    <row r="6" spans="1:6" x14ac:dyDescent="0.2">
      <c r="A6" s="5">
        <v>801</v>
      </c>
      <c r="B6" s="6"/>
      <c r="C6" s="6"/>
      <c r="D6" s="23" t="s">
        <v>6</v>
      </c>
      <c r="E6" s="7">
        <f>E7+E31+E38</f>
        <v>350300</v>
      </c>
      <c r="F6" s="8">
        <f>F7+F31+F38</f>
        <v>350300</v>
      </c>
    </row>
    <row r="7" spans="1:6" x14ac:dyDescent="0.2">
      <c r="A7" s="34"/>
      <c r="B7" s="9">
        <v>80101</v>
      </c>
      <c r="C7" s="9"/>
      <c r="D7" s="24" t="s">
        <v>7</v>
      </c>
      <c r="E7" s="10">
        <f>E8+E19</f>
        <v>34300</v>
      </c>
      <c r="F7" s="11">
        <f>F8+F19</f>
        <v>34300</v>
      </c>
    </row>
    <row r="8" spans="1:6" ht="15" customHeight="1" x14ac:dyDescent="0.2">
      <c r="A8" s="35"/>
      <c r="B8" s="37"/>
      <c r="C8" s="12"/>
      <c r="D8" s="25" t="s">
        <v>8</v>
      </c>
      <c r="E8" s="13">
        <f>SUM(E9:E12)</f>
        <v>8300</v>
      </c>
      <c r="F8" s="14">
        <f>SUM(F13:F18)</f>
        <v>8300</v>
      </c>
    </row>
    <row r="9" spans="1:6" ht="26.25" customHeight="1" x14ac:dyDescent="0.2">
      <c r="A9" s="35"/>
      <c r="B9" s="38"/>
      <c r="C9" s="15" t="s">
        <v>10</v>
      </c>
      <c r="D9" s="26" t="s">
        <v>9</v>
      </c>
      <c r="E9" s="31">
        <v>1500</v>
      </c>
      <c r="F9" s="14"/>
    </row>
    <row r="10" spans="1:6" ht="15" customHeight="1" x14ac:dyDescent="0.2">
      <c r="A10" s="35"/>
      <c r="B10" s="38"/>
      <c r="C10" s="15" t="s">
        <v>11</v>
      </c>
      <c r="D10" s="26" t="s">
        <v>12</v>
      </c>
      <c r="E10" s="13">
        <v>700</v>
      </c>
      <c r="F10" s="14"/>
    </row>
    <row r="11" spans="1:6" ht="15" customHeight="1" x14ac:dyDescent="0.2">
      <c r="A11" s="35"/>
      <c r="B11" s="38"/>
      <c r="C11" s="15" t="s">
        <v>13</v>
      </c>
      <c r="D11" s="26" t="s">
        <v>14</v>
      </c>
      <c r="E11" s="13">
        <v>2000</v>
      </c>
      <c r="F11" s="14"/>
    </row>
    <row r="12" spans="1:6" ht="15" customHeight="1" x14ac:dyDescent="0.2">
      <c r="A12" s="35"/>
      <c r="B12" s="38"/>
      <c r="C12" s="15" t="s">
        <v>15</v>
      </c>
      <c r="D12" s="26" t="s">
        <v>16</v>
      </c>
      <c r="E12" s="13">
        <v>4100</v>
      </c>
      <c r="F12" s="14"/>
    </row>
    <row r="13" spans="1:6" ht="15" customHeight="1" x14ac:dyDescent="0.2">
      <c r="A13" s="35"/>
      <c r="B13" s="38"/>
      <c r="C13" s="15" t="s">
        <v>38</v>
      </c>
      <c r="D13" s="26" t="s">
        <v>41</v>
      </c>
      <c r="E13" s="13"/>
      <c r="F13" s="14">
        <v>182</v>
      </c>
    </row>
    <row r="14" spans="1:6" ht="15" customHeight="1" x14ac:dyDescent="0.2">
      <c r="A14" s="35"/>
      <c r="B14" s="38"/>
      <c r="C14" s="15" t="s">
        <v>39</v>
      </c>
      <c r="D14" s="26" t="s">
        <v>40</v>
      </c>
      <c r="E14" s="13"/>
      <c r="F14" s="14">
        <v>26</v>
      </c>
    </row>
    <row r="15" spans="1:6" ht="15" customHeight="1" x14ac:dyDescent="0.2">
      <c r="A15" s="35"/>
      <c r="B15" s="38"/>
      <c r="C15" s="15" t="s">
        <v>26</v>
      </c>
      <c r="D15" s="26" t="s">
        <v>27</v>
      </c>
      <c r="E15" s="13"/>
      <c r="F15" s="14">
        <v>1287</v>
      </c>
    </row>
    <row r="16" spans="1:6" ht="15" customHeight="1" x14ac:dyDescent="0.2">
      <c r="A16" s="35"/>
      <c r="B16" s="38"/>
      <c r="C16" s="15" t="s">
        <v>17</v>
      </c>
      <c r="D16" s="26" t="s">
        <v>18</v>
      </c>
      <c r="E16" s="13"/>
      <c r="F16" s="14">
        <v>4050</v>
      </c>
    </row>
    <row r="17" spans="1:6" ht="15" customHeight="1" x14ac:dyDescent="0.2">
      <c r="A17" s="35"/>
      <c r="B17" s="38"/>
      <c r="C17" s="15" t="s">
        <v>19</v>
      </c>
      <c r="D17" s="26" t="s">
        <v>20</v>
      </c>
      <c r="E17" s="13"/>
      <c r="F17" s="14">
        <v>1300</v>
      </c>
    </row>
    <row r="18" spans="1:6" ht="15" customHeight="1" x14ac:dyDescent="0.2">
      <c r="A18" s="35"/>
      <c r="B18" s="38"/>
      <c r="C18" s="15" t="s">
        <v>21</v>
      </c>
      <c r="D18" s="26" t="s">
        <v>22</v>
      </c>
      <c r="E18" s="13"/>
      <c r="F18" s="14">
        <v>1455</v>
      </c>
    </row>
    <row r="19" spans="1:6" ht="15" customHeight="1" x14ac:dyDescent="0.2">
      <c r="A19" s="35"/>
      <c r="B19" s="38"/>
      <c r="C19" s="15"/>
      <c r="D19" s="25" t="s">
        <v>23</v>
      </c>
      <c r="E19" s="13">
        <f>SUM(E20:E24)</f>
        <v>26000</v>
      </c>
      <c r="F19" s="14">
        <f>SUM(F25:F30)</f>
        <v>26000</v>
      </c>
    </row>
    <row r="20" spans="1:6" ht="15" customHeight="1" x14ac:dyDescent="0.2">
      <c r="A20" s="35"/>
      <c r="B20" s="38"/>
      <c r="C20" s="15" t="s">
        <v>24</v>
      </c>
      <c r="D20" s="26" t="s">
        <v>25</v>
      </c>
      <c r="E20" s="13">
        <v>100</v>
      </c>
      <c r="F20" s="14"/>
    </row>
    <row r="21" spans="1:6" ht="26.25" customHeight="1" x14ac:dyDescent="0.2">
      <c r="A21" s="35"/>
      <c r="B21" s="38"/>
      <c r="C21" s="15" t="s">
        <v>10</v>
      </c>
      <c r="D21" s="26" t="s">
        <v>9</v>
      </c>
      <c r="E21" s="31">
        <v>10000</v>
      </c>
      <c r="F21" s="14"/>
    </row>
    <row r="22" spans="1:6" ht="15" customHeight="1" x14ac:dyDescent="0.2">
      <c r="A22" s="35"/>
      <c r="B22" s="38"/>
      <c r="C22" s="15" t="s">
        <v>11</v>
      </c>
      <c r="D22" s="26" t="s">
        <v>12</v>
      </c>
      <c r="E22" s="13">
        <v>900</v>
      </c>
      <c r="F22" s="14"/>
    </row>
    <row r="23" spans="1:6" ht="12.75" customHeight="1" x14ac:dyDescent="0.2">
      <c r="A23" s="35"/>
      <c r="B23" s="38"/>
      <c r="C23" s="15" t="s">
        <v>13</v>
      </c>
      <c r="D23" s="26" t="s">
        <v>14</v>
      </c>
      <c r="E23" s="13">
        <v>10000</v>
      </c>
      <c r="F23" s="14"/>
    </row>
    <row r="24" spans="1:6" ht="15" customHeight="1" x14ac:dyDescent="0.2">
      <c r="A24" s="35"/>
      <c r="B24" s="38"/>
      <c r="C24" s="15" t="s">
        <v>15</v>
      </c>
      <c r="D24" s="26" t="s">
        <v>16</v>
      </c>
      <c r="E24" s="13">
        <v>5000</v>
      </c>
      <c r="F24" s="14"/>
    </row>
    <row r="25" spans="1:6" ht="15" customHeight="1" x14ac:dyDescent="0.2">
      <c r="A25" s="35"/>
      <c r="B25" s="38"/>
      <c r="C25" s="15" t="s">
        <v>26</v>
      </c>
      <c r="D25" s="26" t="s">
        <v>27</v>
      </c>
      <c r="E25" s="13"/>
      <c r="F25" s="14">
        <v>6000</v>
      </c>
    </row>
    <row r="26" spans="1:6" ht="15" customHeight="1" x14ac:dyDescent="0.2">
      <c r="A26" s="35"/>
      <c r="B26" s="38"/>
      <c r="C26" s="15" t="s">
        <v>35</v>
      </c>
      <c r="D26" s="26" t="s">
        <v>36</v>
      </c>
      <c r="E26" s="13"/>
      <c r="F26" s="14">
        <v>3000</v>
      </c>
    </row>
    <row r="27" spans="1:6" ht="15" customHeight="1" x14ac:dyDescent="0.2">
      <c r="A27" s="35"/>
      <c r="B27" s="38"/>
      <c r="C27" s="15" t="s">
        <v>17</v>
      </c>
      <c r="D27" s="26" t="s">
        <v>18</v>
      </c>
      <c r="E27" s="13"/>
      <c r="F27" s="14">
        <v>6000</v>
      </c>
    </row>
    <row r="28" spans="1:6" ht="15" customHeight="1" x14ac:dyDescent="0.2">
      <c r="A28" s="35"/>
      <c r="B28" s="38"/>
      <c r="C28" s="15" t="s">
        <v>28</v>
      </c>
      <c r="D28" s="26" t="s">
        <v>33</v>
      </c>
      <c r="E28" s="13"/>
      <c r="F28" s="14">
        <v>1500</v>
      </c>
    </row>
    <row r="29" spans="1:6" ht="15" customHeight="1" x14ac:dyDescent="0.2">
      <c r="A29" s="35"/>
      <c r="B29" s="38"/>
      <c r="C29" s="15" t="s">
        <v>19</v>
      </c>
      <c r="D29" s="26" t="s">
        <v>20</v>
      </c>
      <c r="E29" s="13"/>
      <c r="F29" s="14">
        <v>7500</v>
      </c>
    </row>
    <row r="30" spans="1:6" ht="15" customHeight="1" x14ac:dyDescent="0.2">
      <c r="A30" s="35"/>
      <c r="B30" s="39"/>
      <c r="C30" s="15" t="s">
        <v>21</v>
      </c>
      <c r="D30" s="26" t="s">
        <v>22</v>
      </c>
      <c r="E30" s="13"/>
      <c r="F30" s="14">
        <v>2000</v>
      </c>
    </row>
    <row r="31" spans="1:6" ht="15" customHeight="1" x14ac:dyDescent="0.2">
      <c r="A31" s="35"/>
      <c r="B31" s="9">
        <v>80110</v>
      </c>
      <c r="C31" s="16"/>
      <c r="D31" s="24" t="s">
        <v>29</v>
      </c>
      <c r="E31" s="10">
        <f>E32</f>
        <v>70000</v>
      </c>
      <c r="F31" s="11">
        <f>F32</f>
        <v>70000</v>
      </c>
    </row>
    <row r="32" spans="1:6" ht="15" customHeight="1" x14ac:dyDescent="0.2">
      <c r="A32" s="35"/>
      <c r="B32" s="37"/>
      <c r="C32" s="15"/>
      <c r="D32" s="25" t="s">
        <v>30</v>
      </c>
      <c r="E32" s="17">
        <f>SUM(E33:E34)</f>
        <v>70000</v>
      </c>
      <c r="F32" s="18">
        <f>SUM(F35:F37)</f>
        <v>70000</v>
      </c>
    </row>
    <row r="33" spans="1:6" ht="15" customHeight="1" x14ac:dyDescent="0.2">
      <c r="A33" s="35"/>
      <c r="B33" s="38"/>
      <c r="C33" s="15" t="s">
        <v>31</v>
      </c>
      <c r="D33" s="26" t="s">
        <v>32</v>
      </c>
      <c r="E33" s="13">
        <v>60000</v>
      </c>
      <c r="F33" s="14"/>
    </row>
    <row r="34" spans="1:6" ht="12" customHeight="1" x14ac:dyDescent="0.2">
      <c r="A34" s="35"/>
      <c r="B34" s="38"/>
      <c r="C34" s="15" t="s">
        <v>13</v>
      </c>
      <c r="D34" s="26" t="s">
        <v>14</v>
      </c>
      <c r="E34" s="13">
        <v>10000</v>
      </c>
      <c r="F34" s="14"/>
    </row>
    <row r="35" spans="1:6" ht="15" customHeight="1" x14ac:dyDescent="0.2">
      <c r="A35" s="35"/>
      <c r="B35" s="38"/>
      <c r="C35" s="15" t="s">
        <v>17</v>
      </c>
      <c r="D35" s="26" t="s">
        <v>18</v>
      </c>
      <c r="E35" s="13"/>
      <c r="F35" s="14">
        <v>7000</v>
      </c>
    </row>
    <row r="36" spans="1:6" ht="15" customHeight="1" x14ac:dyDescent="0.2">
      <c r="A36" s="35"/>
      <c r="B36" s="38"/>
      <c r="C36" s="15" t="s">
        <v>28</v>
      </c>
      <c r="D36" s="26" t="s">
        <v>33</v>
      </c>
      <c r="E36" s="13"/>
      <c r="F36" s="14">
        <v>60000</v>
      </c>
    </row>
    <row r="37" spans="1:6" ht="15" customHeight="1" x14ac:dyDescent="0.2">
      <c r="A37" s="35"/>
      <c r="B37" s="39"/>
      <c r="C37" s="15" t="s">
        <v>21</v>
      </c>
      <c r="D37" s="26" t="s">
        <v>22</v>
      </c>
      <c r="E37" s="13"/>
      <c r="F37" s="14">
        <v>3000</v>
      </c>
    </row>
    <row r="38" spans="1:6" s="28" customFormat="1" ht="15" customHeight="1" x14ac:dyDescent="0.2">
      <c r="A38" s="35"/>
      <c r="B38" s="9">
        <v>80148</v>
      </c>
      <c r="C38" s="16"/>
      <c r="D38" s="24" t="s">
        <v>34</v>
      </c>
      <c r="E38" s="10">
        <f>E39+E42</f>
        <v>246000</v>
      </c>
      <c r="F38" s="11">
        <f>F39+F42</f>
        <v>246000</v>
      </c>
    </row>
    <row r="39" spans="1:6" s="30" customFormat="1" ht="15" customHeight="1" x14ac:dyDescent="0.2">
      <c r="A39" s="35"/>
      <c r="B39" s="40"/>
      <c r="C39" s="29"/>
      <c r="D39" s="25" t="s">
        <v>8</v>
      </c>
      <c r="E39" s="17">
        <f>E40</f>
        <v>56000</v>
      </c>
      <c r="F39" s="18">
        <f>F41</f>
        <v>56000</v>
      </c>
    </row>
    <row r="40" spans="1:6" ht="15" customHeight="1" x14ac:dyDescent="0.2">
      <c r="A40" s="35"/>
      <c r="B40" s="41"/>
      <c r="C40" s="15" t="s">
        <v>31</v>
      </c>
      <c r="D40" s="26" t="s">
        <v>32</v>
      </c>
      <c r="E40" s="13">
        <v>56000</v>
      </c>
      <c r="F40" s="14"/>
    </row>
    <row r="41" spans="1:6" ht="15" customHeight="1" x14ac:dyDescent="0.2">
      <c r="A41" s="35"/>
      <c r="B41" s="41"/>
      <c r="C41" s="15" t="s">
        <v>28</v>
      </c>
      <c r="D41" s="26" t="s">
        <v>33</v>
      </c>
      <c r="E41" s="13"/>
      <c r="F41" s="14">
        <v>56000</v>
      </c>
    </row>
    <row r="42" spans="1:6" s="30" customFormat="1" ht="15" customHeight="1" x14ac:dyDescent="0.2">
      <c r="A42" s="35"/>
      <c r="B42" s="41"/>
      <c r="C42" s="29"/>
      <c r="D42" s="25" t="s">
        <v>23</v>
      </c>
      <c r="E42" s="17">
        <f>E43</f>
        <v>190000</v>
      </c>
      <c r="F42" s="18">
        <f>F44</f>
        <v>190000</v>
      </c>
    </row>
    <row r="43" spans="1:6" ht="15" customHeight="1" x14ac:dyDescent="0.2">
      <c r="A43" s="35"/>
      <c r="B43" s="41"/>
      <c r="C43" s="15" t="s">
        <v>31</v>
      </c>
      <c r="D43" s="26" t="s">
        <v>32</v>
      </c>
      <c r="E43" s="13">
        <v>190000</v>
      </c>
      <c r="F43" s="14"/>
    </row>
    <row r="44" spans="1:6" ht="15.75" customHeight="1" thickBot="1" x14ac:dyDescent="0.25">
      <c r="A44" s="36"/>
      <c r="B44" s="42"/>
      <c r="C44" s="19" t="s">
        <v>28</v>
      </c>
      <c r="D44" s="27" t="s">
        <v>33</v>
      </c>
      <c r="E44" s="20"/>
      <c r="F44" s="21">
        <v>190000</v>
      </c>
    </row>
    <row r="45" spans="1:6" x14ac:dyDescent="0.2">
      <c r="C45" s="22"/>
    </row>
    <row r="46" spans="1:6" x14ac:dyDescent="0.2">
      <c r="C46" s="22"/>
    </row>
    <row r="47" spans="1:6" x14ac:dyDescent="0.2">
      <c r="C47" s="22"/>
    </row>
    <row r="48" spans="1:6" x14ac:dyDescent="0.2">
      <c r="C48" s="22"/>
    </row>
    <row r="49" spans="3:3" x14ac:dyDescent="0.2">
      <c r="C49" s="22"/>
    </row>
    <row r="50" spans="3:3" x14ac:dyDescent="0.2">
      <c r="C50" s="22"/>
    </row>
    <row r="51" spans="3:3" x14ac:dyDescent="0.2">
      <c r="C51" s="22"/>
    </row>
    <row r="52" spans="3:3" x14ac:dyDescent="0.2">
      <c r="C52" s="22"/>
    </row>
  </sheetData>
  <mergeCells count="6">
    <mergeCell ref="A1:F1"/>
    <mergeCell ref="A3:F3"/>
    <mergeCell ref="A7:A44"/>
    <mergeCell ref="B8:B30"/>
    <mergeCell ref="B32:B37"/>
    <mergeCell ref="B39:B4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Barylik</dc:creator>
  <cp:lastModifiedBy>Ania Barylik</cp:lastModifiedBy>
  <cp:lastPrinted>2016-03-18T12:30:58Z</cp:lastPrinted>
  <dcterms:created xsi:type="dcterms:W3CDTF">2015-11-09T09:18:08Z</dcterms:created>
  <dcterms:modified xsi:type="dcterms:W3CDTF">2016-03-18T12:30:59Z</dcterms:modified>
</cp:coreProperties>
</file>